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Desktop\전남수영연맹\대회\2025년\전남도지사배생활체육수영대회\"/>
    </mc:Choice>
  </mc:AlternateContent>
  <xr:revisionPtr revIDLastSave="0" documentId="13_ncr:1_{291419A9-D512-4CF6-BF72-7F2A7B86F192}" xr6:coauthVersionLast="47" xr6:coauthVersionMax="47" xr10:uidLastSave="{00000000-0000-0000-0000-000000000000}"/>
  <workbookProtection workbookAlgorithmName="SHA-512" workbookHashValue="Tmy/RhWeqgm3UP3TbVplbHsYWKX6deXKN+mUxCk5F8bPb1HrPpBZHLagFWie8dDLTqkbQl/StNpEDtfdOuNoFw==" workbookSaltValue="r9rMUNLCigEKkR/3Bv/hOQ==" workbookSpinCount="100000" lockStructure="1"/>
  <bookViews>
    <workbookView xWindow="28680" yWindow="-120" windowWidth="29040" windowHeight="15840" xr2:uid="{00000000-000D-0000-FFFF-FFFF00000000}"/>
  </bookViews>
  <sheets>
    <sheet name="참가신청서(성인부)" sheetId="1" r:id="rId1"/>
    <sheet name="그룹테이블" sheetId="5" state="hidden" r:id="rId2"/>
  </sheets>
  <definedNames>
    <definedName name="_xlnm._FilterDatabase" localSheetId="0" hidden="1">'참가신청서(성인부)'!$A$14:$I$45</definedName>
    <definedName name="_xlnm.Print_Area" localSheetId="0">'참가신청서(성인부)'!$A$1:$I$57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5" i="1" l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15" i="1"/>
  <c r="H15" i="1" s="1"/>
</calcChain>
</file>

<file path=xl/sharedStrings.xml><?xml version="1.0" encoding="utf-8"?>
<sst xmlns="http://schemas.openxmlformats.org/spreadsheetml/2006/main" count="50" uniqueCount="48">
  <si>
    <t>감독</t>
    <phoneticPr fontId="1" type="noConversion"/>
  </si>
  <si>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</si>
  <si>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</si>
  <si>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</si>
  <si>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</si>
  <si>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</si>
  <si>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</si>
  <si>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</si>
  <si>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</si>
  <si>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</si>
  <si>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명</t>
    <phoneticPr fontId="1" type="noConversion"/>
  </si>
  <si>
    <t>남</t>
    <phoneticPr fontId="1" type="noConversion"/>
  </si>
  <si>
    <t>자유형</t>
    <phoneticPr fontId="1" type="noConversion"/>
  </si>
  <si>
    <t>배영</t>
    <phoneticPr fontId="1" type="noConversion"/>
  </si>
  <si>
    <t>예시</t>
    <phoneticPr fontId="1" type="noConversion"/>
  </si>
  <si>
    <t>참가종목1</t>
    <phoneticPr fontId="1" type="noConversion"/>
  </si>
  <si>
    <t>참가종목2</t>
    <phoneticPr fontId="1" type="noConversion"/>
  </si>
  <si>
    <t>구   분</t>
    <phoneticPr fontId="1" type="noConversion"/>
  </si>
  <si>
    <t>남   자</t>
    <phoneticPr fontId="1" type="noConversion"/>
  </si>
  <si>
    <t>여   자</t>
    <phoneticPr fontId="1" type="noConversion"/>
  </si>
  <si>
    <t>성 인 부</t>
    <phoneticPr fontId="1" type="noConversion"/>
  </si>
  <si>
    <t>1. 참가 단체</t>
    <phoneticPr fontId="1" type="noConversion"/>
  </si>
  <si>
    <t>2. 참가 인원 (총 참가 인원 :      명)</t>
    <phoneticPr fontId="1" type="noConversion"/>
  </si>
  <si>
    <t>범위</t>
    <phoneticPr fontId="17" type="noConversion"/>
  </si>
  <si>
    <t>최소값</t>
    <phoneticPr fontId="17" type="noConversion"/>
  </si>
  <si>
    <t>그룹</t>
    <phoneticPr fontId="17" type="noConversion"/>
  </si>
  <si>
    <t>1~29</t>
    <phoneticPr fontId="17" type="noConversion"/>
  </si>
  <si>
    <t>30~39</t>
    <phoneticPr fontId="17" type="noConversion"/>
  </si>
  <si>
    <t>40~46</t>
    <phoneticPr fontId="17" type="noConversion"/>
  </si>
  <si>
    <t>47~53</t>
    <phoneticPr fontId="17" type="noConversion"/>
  </si>
  <si>
    <t>54~60</t>
    <phoneticPr fontId="17" type="noConversion"/>
  </si>
  <si>
    <t>61~67</t>
    <phoneticPr fontId="17" type="noConversion"/>
  </si>
  <si>
    <t>나이</t>
    <phoneticPr fontId="1" type="noConversion"/>
  </si>
  <si>
    <t>1G</t>
    <phoneticPr fontId="17" type="noConversion"/>
  </si>
  <si>
    <t>2G</t>
  </si>
  <si>
    <t>3G</t>
  </si>
  <si>
    <t>4G</t>
  </si>
  <si>
    <t>5G</t>
  </si>
  <si>
    <t>6G</t>
  </si>
  <si>
    <t>7G</t>
  </si>
  <si>
    <t>예)</t>
    <phoneticPr fontId="1" type="noConversion"/>
  </si>
  <si>
    <t>830505</t>
    <phoneticPr fontId="1" type="noConversion"/>
  </si>
  <si>
    <t>김OO</t>
    <phoneticPr fontId="1" type="noConversion"/>
  </si>
  <si>
    <r>
      <t xml:space="preserve">1. 신청서 작성은 아래 양식에 맞추어 작성해 주시기 바랍니다. (양식 변경 금지)
2. 종목 칸은 자유형, 접영, 평영, 배영,개인혼영 으로 작성.
3. 1인 2종목만 신청할 수 있으며(단체 종목은 제외), 한 팀(소속)에서 종목별 참가 인원 제한은 없습니다.
4. 성인부 신청서의 나이와 그룹 칸은 생년월일 </t>
    </r>
    <r>
      <rPr>
        <b/>
        <sz val="12"/>
        <color rgb="FF0070C0"/>
        <rFont val="함초롬바탕"/>
        <family val="1"/>
        <charset val="129"/>
      </rPr>
      <t>(</t>
    </r>
    <r>
      <rPr>
        <b/>
        <sz val="12"/>
        <color rgb="FFFF0000"/>
        <rFont val="함초롬바탕"/>
        <family val="1"/>
        <charset val="129"/>
      </rPr>
      <t>6자리로 입력</t>
    </r>
    <r>
      <rPr>
        <b/>
        <sz val="12"/>
        <color rgb="FF0070C0"/>
        <rFont val="함초롬바탕"/>
        <family val="1"/>
        <charset val="129"/>
      </rPr>
      <t>)</t>
    </r>
    <r>
      <rPr>
        <sz val="12"/>
        <color rgb="FF0070C0"/>
        <rFont val="함초롬바탕"/>
        <family val="1"/>
        <charset val="129"/>
      </rPr>
      <t xml:space="preserve"> 입력값에 따라 자동으로 기재됩니다.</t>
    </r>
    <phoneticPr fontId="1" type="noConversion"/>
  </si>
  <si>
    <t>68~</t>
    <phoneticPr fontId="17" type="noConversion"/>
  </si>
  <si>
    <t>제14회 전라남도지사배 수영대회 참가 신청서  (성인부)</t>
    <phoneticPr fontId="1" type="noConversion"/>
  </si>
  <si>
    <t>시군명</t>
    <phoneticPr fontId="1" type="noConversion"/>
  </si>
  <si>
    <t>클럽명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</si>
</sst>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3"/>
      <color rgb="FFFF0000"/>
      <name val="함초롬바탕"/>
      <family val="1"/>
      <charset val="129"/>
    </font>
    <font>
      <sz val="11"/>
      <color rgb="FFEE0000"/>
      <name val="맑은 고딕"/>
      <family val="3"/>
      <charset val="129"/>
      <scheme val="minor"/>
    </font>
    <font>
      <b/>
      <sz val="12"/>
      <color rgb="FF0070C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60">
    <xf numFmtId="0" fontId="0" fillId="0" borderId="0" xfId="0">
      <alignment vertical="center"/>
    </xf>
    <xf numFmtId="0" fontId="16" fillId="0" borderId="3" xfId="1" applyBorder="1" applyAlignment="1">
      <alignment horizontal="center"/>
    </xf>
    <xf numFmtId="0" fontId="18" fillId="0" borderId="3" xfId="1" applyFont="1" applyBorder="1" applyAlignment="1">
      <alignment horizontal="center"/>
    </xf>
    <xf numFmtId="0" fontId="16" fillId="0" borderId="0" xfId="1"/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5" borderId="8" xfId="0" applyFont="1" applyFill="1" applyBorder="1" applyAlignment="1" applyProtection="1">
      <alignment horizontal="center" vertical="center" shrinkToFit="1"/>
      <protection locked="0"/>
    </xf>
    <xf numFmtId="0" fontId="4" fillId="5" borderId="3" xfId="0" applyFont="1" applyFill="1" applyBorder="1" applyAlignment="1" applyProtection="1">
      <alignment horizontal="center"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0" fontId="3" fillId="3" borderId="3" xfId="0" applyFont="1" applyFill="1" applyBorder="1" applyAlignment="1" applyProtection="1">
      <alignment horizontal="center" vertical="center" shrinkToFit="1"/>
      <protection hidden="1"/>
    </xf>
    <xf numFmtId="0" fontId="20" fillId="0" borderId="8" xfId="0" applyFont="1" applyBorder="1" applyAlignment="1" applyProtection="1">
      <alignment horizontal="center" vertical="center" shrinkToFit="1"/>
      <protection locked="0"/>
    </xf>
    <xf numFmtId="0" fontId="3" fillId="6" borderId="8" xfId="0" applyFont="1" applyFill="1" applyBorder="1" applyAlignment="1" applyProtection="1">
      <alignment horizontal="center" vertical="center" shrinkToFit="1"/>
      <protection locked="0"/>
    </xf>
    <xf numFmtId="49" fontId="13" fillId="0" borderId="0" xfId="0" applyNumberFormat="1" applyFont="1" applyAlignment="1" applyProtection="1">
      <alignment vertical="center" shrinkToFit="1"/>
      <protection locked="0"/>
    </xf>
    <xf numFmtId="49" fontId="13" fillId="7" borderId="0" xfId="0" applyNumberFormat="1" applyFont="1" applyFill="1" applyAlignment="1" applyProtection="1">
      <alignment vertical="center" shrinkToFit="1"/>
      <protection locked="0"/>
    </xf>
    <xf numFmtId="49" fontId="6" fillId="0" borderId="2" xfId="0" applyNumberFormat="1" applyFont="1" applyBorder="1" applyAlignment="1" applyProtection="1">
      <alignment horizontal="center" vertical="center" shrinkToFit="1"/>
      <protection locked="0"/>
    </xf>
    <xf numFmtId="49" fontId="6" fillId="0" borderId="15" xfId="0" applyNumberFormat="1" applyFont="1" applyBorder="1" applyAlignment="1" applyProtection="1">
      <alignment horizontal="center" vertical="center" shrinkToFit="1"/>
      <protection locked="0"/>
    </xf>
    <xf numFmtId="49" fontId="6" fillId="0" borderId="13" xfId="0" applyNumberFormat="1" applyFont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5" xfId="0" applyNumberFormat="1" applyFont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49" fontId="9" fillId="0" borderId="10" xfId="0" applyNumberFormat="1" applyFont="1" applyBorder="1" applyAlignment="1" applyProtection="1">
      <alignment horizontal="center" vertical="center" shrinkToFit="1"/>
      <protection locked="0"/>
    </xf>
    <xf numFmtId="49" fontId="9" fillId="0" borderId="5" xfId="0" applyNumberFormat="1" applyFont="1" applyBorder="1" applyAlignment="1" applyProtection="1">
      <alignment horizontal="center" vertical="center" shrinkToFit="1"/>
      <protection locked="0"/>
    </xf>
    <xf numFmtId="49" fontId="9" fillId="0" borderId="14" xfId="0" applyNumberFormat="1" applyFont="1" applyBorder="1" applyAlignment="1" applyProtection="1">
      <alignment horizontal="center" vertical="center" shrinkToFit="1"/>
      <protection locked="0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9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20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4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2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 xr:uid="{007295F6-BB65-41AF-9C53-6B04FDD9F8B2}"/>
  </cellStyles>
  <dxfs count="0"/>
  <tableStyles count="0" defaultTableStyle="TableStyleMedium2" defaultPivotStyle="PivotStyleLight16"/>
  <colors>
    <mruColors>
      <color rgb="FFD5FFEA"/>
      <color rgb="FFBDFFDE"/>
      <color rgb="FF99FFCC"/>
      <color rgb="FFCCFFFF"/>
      <color rgb="FF66FFCC"/>
      <color rgb="FF00FFCC"/>
      <color rgb="FFFBFFC1"/>
      <color rgb="FFC2EBFE"/>
      <color rgb="FFFEFFE1"/>
      <color rgb="FFEBF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I58"/>
  <sheetViews>
    <sheetView showGridLines="0" tabSelected="1" zoomScaleNormal="100" workbookViewId="0">
      <selection activeCell="B4" sqref="B4:E4"/>
    </sheetView>
  </sheetViews>
  <sheetFormatPr defaultColWidth="9" defaultRowHeight="16.5" x14ac:dyDescent="0.3"/>
  <cols>
    <col min="1" max="8" width="11.625" style="5" customWidth="1"/>
    <col min="9" max="9" width="22.625" style="5" customWidth="1"/>
    <col min="10" max="16384" width="9" style="5"/>
  </cols>
  <sheetData>
    <row r="1" spans="1:9" s="4" customFormat="1" ht="39" customHeight="1" thickBot="1" x14ac:dyDescent="0.35">
      <c r="A1" s="40" t="s">
        <v>45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9.9499999999999993" customHeight="1" thickTop="1" x14ac:dyDescent="0.3"/>
    <row r="3" spans="1:9" s="4" customFormat="1" ht="33" customHeight="1" thickBot="1" x14ac:dyDescent="0.35">
      <c r="A3" s="43" t="s">
        <v>21</v>
      </c>
      <c r="B3" s="43"/>
      <c r="C3" s="43"/>
      <c r="D3" s="43"/>
      <c r="E3" s="43"/>
      <c r="F3" s="43"/>
      <c r="G3" s="43"/>
      <c r="H3" s="43"/>
      <c r="I3" s="43"/>
    </row>
    <row r="4" spans="1:9" ht="32.1" customHeight="1" x14ac:dyDescent="0.3">
      <c r="A4" s="22" t="s">
        <v>46</v>
      </c>
      <c r="B4" s="44"/>
      <c r="C4" s="45"/>
      <c r="D4" s="45"/>
      <c r="E4" s="46"/>
      <c r="F4" s="34" t="s">
        <v>47</v>
      </c>
      <c r="G4" s="57"/>
      <c r="H4" s="58"/>
      <c r="I4" s="59"/>
    </row>
    <row r="5" spans="1:9" ht="32.1" customHeight="1" thickBot="1" x14ac:dyDescent="0.35">
      <c r="A5" s="35" t="s">
        <v>0</v>
      </c>
      <c r="B5" s="31"/>
      <c r="C5" s="36" t="s">
        <v>8</v>
      </c>
      <c r="D5" s="47"/>
      <c r="E5" s="48"/>
      <c r="F5" s="36" t="s">
        <v>1</v>
      </c>
      <c r="G5" s="32"/>
      <c r="H5" s="36" t="s">
        <v>8</v>
      </c>
      <c r="I5" s="33"/>
    </row>
    <row r="6" spans="1:9" ht="9.9499999999999993" customHeight="1" x14ac:dyDescent="0.3">
      <c r="A6" s="6"/>
      <c r="B6" s="7"/>
      <c r="C6" s="7"/>
      <c r="D6" s="7"/>
      <c r="E6" s="7"/>
      <c r="F6" s="7"/>
      <c r="G6" s="7"/>
      <c r="H6" s="7"/>
      <c r="I6" s="7"/>
    </row>
    <row r="7" spans="1:9" s="4" customFormat="1" ht="33" customHeight="1" thickBot="1" x14ac:dyDescent="0.35">
      <c r="A7" s="49" t="s">
        <v>22</v>
      </c>
      <c r="B7" s="49"/>
      <c r="C7" s="49"/>
      <c r="D7" s="49"/>
      <c r="E7" s="49"/>
      <c r="F7" s="49"/>
      <c r="G7" s="49"/>
      <c r="H7" s="49"/>
      <c r="I7" s="49"/>
    </row>
    <row r="8" spans="1:9" ht="30" customHeight="1" x14ac:dyDescent="0.3">
      <c r="A8" s="50" t="s">
        <v>17</v>
      </c>
      <c r="B8" s="51"/>
      <c r="C8" s="54" t="s">
        <v>18</v>
      </c>
      <c r="D8" s="55"/>
      <c r="E8" s="54" t="s">
        <v>19</v>
      </c>
      <c r="F8" s="56"/>
      <c r="G8" s="30"/>
      <c r="H8" s="30"/>
      <c r="I8" s="29"/>
    </row>
    <row r="9" spans="1:9" ht="30" customHeight="1" thickBot="1" x14ac:dyDescent="0.35">
      <c r="A9" s="52" t="s">
        <v>20</v>
      </c>
      <c r="B9" s="53"/>
      <c r="C9" s="37" t="s">
        <v>10</v>
      </c>
      <c r="D9" s="38"/>
      <c r="E9" s="37" t="s">
        <v>10</v>
      </c>
      <c r="F9" s="39"/>
      <c r="G9" s="30"/>
      <c r="H9" s="30"/>
      <c r="I9" s="29"/>
    </row>
    <row r="10" spans="1:9" ht="13.5" customHeight="1" x14ac:dyDescent="0.3">
      <c r="A10" s="8"/>
      <c r="B10" s="7"/>
      <c r="C10" s="7"/>
      <c r="D10" s="7"/>
      <c r="E10" s="7"/>
      <c r="F10" s="7"/>
      <c r="G10" s="7"/>
      <c r="H10" s="7"/>
      <c r="I10" s="7"/>
    </row>
    <row r="11" spans="1:9" s="4" customFormat="1" ht="25.5" customHeight="1" x14ac:dyDescent="0.3">
      <c r="A11" s="9" t="s">
        <v>9</v>
      </c>
      <c r="B11" s="10"/>
      <c r="C11" s="11"/>
      <c r="D11" s="11"/>
      <c r="E11" s="11"/>
      <c r="F11" s="11"/>
      <c r="G11" s="11"/>
      <c r="H11" s="11"/>
      <c r="I11" s="11"/>
    </row>
    <row r="12" spans="1:9" s="4" customFormat="1" ht="81" customHeight="1" x14ac:dyDescent="0.3">
      <c r="A12" s="41" t="s">
        <v>43</v>
      </c>
      <c r="B12" s="42"/>
      <c r="C12" s="42"/>
      <c r="D12" s="42"/>
      <c r="E12" s="42"/>
      <c r="F12" s="42"/>
      <c r="G12" s="42"/>
      <c r="H12" s="42"/>
      <c r="I12" s="42"/>
    </row>
    <row r="13" spans="1:9" s="4" customFormat="1" ht="9.9499999999999993" customHeight="1" x14ac:dyDescent="0.3">
      <c r="A13" s="12"/>
      <c r="B13" s="12"/>
      <c r="C13" s="12"/>
      <c r="D13" s="12"/>
      <c r="E13" s="12"/>
      <c r="F13" s="12"/>
      <c r="G13" s="12"/>
      <c r="H13" s="12"/>
      <c r="I13" s="12"/>
    </row>
    <row r="14" spans="1:9" ht="31.5" customHeight="1" x14ac:dyDescent="0.3">
      <c r="A14" s="23" t="s">
        <v>2</v>
      </c>
      <c r="B14" s="24" t="s">
        <v>3</v>
      </c>
      <c r="C14" s="24" t="s">
        <v>6</v>
      </c>
      <c r="D14" s="23" t="s">
        <v>4</v>
      </c>
      <c r="E14" s="23" t="s">
        <v>15</v>
      </c>
      <c r="F14" s="23" t="s">
        <v>16</v>
      </c>
      <c r="G14" s="24" t="s">
        <v>32</v>
      </c>
      <c r="H14" s="24" t="s">
        <v>7</v>
      </c>
      <c r="I14" s="24" t="s">
        <v>5</v>
      </c>
    </row>
    <row r="15" spans="1:9" ht="20.100000000000001" customHeight="1" x14ac:dyDescent="0.3">
      <c r="A15" s="27" t="s">
        <v>40</v>
      </c>
      <c r="B15" s="14" t="s">
        <v>42</v>
      </c>
      <c r="C15" s="14" t="s">
        <v>11</v>
      </c>
      <c r="D15" s="15" t="s">
        <v>41</v>
      </c>
      <c r="E15" s="16" t="s">
        <v>12</v>
      </c>
      <c r="F15" s="16" t="s">
        <v>13</v>
      </c>
      <c r="G15" s="25">
        <f ca="1">IFERROR(IF(LEFT(D15,2)&lt;=LEFT(YEAR(TODAY()),2),YEAR(TODAY())-LEFT(D15,2)-2000+1,YEAR(TODAY())-LEFT(D15,2)-1900+1),"")</f>
        <v>43</v>
      </c>
      <c r="H15" s="25" t="str">
        <f ca="1">IFERROR(VLOOKUP(G15,그룹테이블!$B$2:$C$8,2,TRUE),"")</f>
        <v>3G</v>
      </c>
      <c r="I15" s="14" t="s">
        <v>14</v>
      </c>
    </row>
    <row r="16" spans="1:9" ht="20.100000000000001" customHeight="1" x14ac:dyDescent="0.3">
      <c r="A16" s="28">
        <v>1</v>
      </c>
      <c r="B16" s="19"/>
      <c r="C16" s="19"/>
      <c r="D16" s="18"/>
      <c r="E16" s="13"/>
      <c r="F16" s="13"/>
      <c r="G16" s="26" t="str">
        <f t="shared" ref="G16:G45" ca="1" si="0">IFERROR(IF(LEFT(D16,2)&lt;=LEFT(YEAR(TODAY()),2),YEAR(TODAY())-LEFT(D16,2)-2000+1,YEAR(TODAY())-LEFT(D16,2)-1900+1),"")</f>
        <v/>
      </c>
      <c r="H16" s="26" t="str">
        <f ca="1">IFERROR(VLOOKUP(G16,그룹테이블!$B$2:$C$8,2,TRUE),"")</f>
        <v/>
      </c>
      <c r="I16" s="19"/>
    </row>
    <row r="17" spans="1:9" ht="20.100000000000001" customHeight="1" x14ac:dyDescent="0.3">
      <c r="A17" s="28">
        <v>2</v>
      </c>
      <c r="B17" s="17"/>
      <c r="C17" s="17"/>
      <c r="D17" s="18"/>
      <c r="E17" s="13"/>
      <c r="F17" s="13"/>
      <c r="G17" s="26" t="str">
        <f t="shared" ca="1" si="0"/>
        <v/>
      </c>
      <c r="H17" s="26" t="str">
        <f ca="1">IFERROR(VLOOKUP(G17,그룹테이블!$B$2:$C$8,2,TRUE),"")</f>
        <v/>
      </c>
      <c r="I17" s="19"/>
    </row>
    <row r="18" spans="1:9" ht="20.100000000000001" customHeight="1" x14ac:dyDescent="0.3">
      <c r="A18" s="28">
        <v>3</v>
      </c>
      <c r="B18" s="17"/>
      <c r="C18" s="17"/>
      <c r="D18" s="18"/>
      <c r="E18" s="13"/>
      <c r="F18" s="13"/>
      <c r="G18" s="26" t="str">
        <f t="shared" ca="1" si="0"/>
        <v/>
      </c>
      <c r="H18" s="26" t="str">
        <f ca="1">IFERROR(VLOOKUP(G18,그룹테이블!$B$2:$C$8,2,TRUE),"")</f>
        <v/>
      </c>
      <c r="I18" s="19"/>
    </row>
    <row r="19" spans="1:9" ht="20.100000000000001" customHeight="1" x14ac:dyDescent="0.3">
      <c r="A19" s="28">
        <v>4</v>
      </c>
      <c r="B19" s="17"/>
      <c r="C19" s="17"/>
      <c r="D19" s="18"/>
      <c r="E19" s="13"/>
      <c r="F19" s="13"/>
      <c r="G19" s="26" t="str">
        <f t="shared" ca="1" si="0"/>
        <v/>
      </c>
      <c r="H19" s="26" t="str">
        <f ca="1">IFERROR(VLOOKUP(G19,그룹테이블!$B$2:$C$8,2,TRUE),"")</f>
        <v/>
      </c>
      <c r="I19" s="19"/>
    </row>
    <row r="20" spans="1:9" ht="20.100000000000001" customHeight="1" x14ac:dyDescent="0.3">
      <c r="A20" s="28">
        <v>5</v>
      </c>
      <c r="B20" s="17"/>
      <c r="C20" s="17"/>
      <c r="D20" s="18"/>
      <c r="E20" s="13"/>
      <c r="F20" s="13"/>
      <c r="G20" s="26" t="str">
        <f t="shared" ca="1" si="0"/>
        <v/>
      </c>
      <c r="H20" s="26" t="str">
        <f ca="1">IFERROR(VLOOKUP(G20,그룹테이블!$B$2:$C$8,2,TRUE),"")</f>
        <v/>
      </c>
      <c r="I20" s="19"/>
    </row>
    <row r="21" spans="1:9" ht="20.100000000000001" customHeight="1" x14ac:dyDescent="0.3">
      <c r="A21" s="28">
        <v>6</v>
      </c>
      <c r="B21" s="17"/>
      <c r="C21" s="17"/>
      <c r="D21" s="18"/>
      <c r="E21" s="13"/>
      <c r="F21" s="13"/>
      <c r="G21" s="26" t="str">
        <f t="shared" ca="1" si="0"/>
        <v/>
      </c>
      <c r="H21" s="26" t="str">
        <f ca="1">IFERROR(VLOOKUP(G21,그룹테이블!$B$2:$C$8,2,TRUE),"")</f>
        <v/>
      </c>
      <c r="I21" s="19"/>
    </row>
    <row r="22" spans="1:9" ht="20.100000000000001" customHeight="1" x14ac:dyDescent="0.3">
      <c r="A22" s="28">
        <v>7</v>
      </c>
      <c r="B22" s="17"/>
      <c r="C22" s="17"/>
      <c r="D22" s="18"/>
      <c r="E22" s="13"/>
      <c r="F22" s="13"/>
      <c r="G22" s="26" t="str">
        <f t="shared" ca="1" si="0"/>
        <v/>
      </c>
      <c r="H22" s="26" t="str">
        <f ca="1">IFERROR(VLOOKUP(G22,그룹테이블!$B$2:$C$8,2,TRUE),"")</f>
        <v/>
      </c>
      <c r="I22" s="19"/>
    </row>
    <row r="23" spans="1:9" ht="20.100000000000001" customHeight="1" x14ac:dyDescent="0.3">
      <c r="A23" s="28">
        <v>8</v>
      </c>
      <c r="B23" s="17"/>
      <c r="C23" s="17"/>
      <c r="D23" s="18"/>
      <c r="E23" s="13"/>
      <c r="F23" s="13"/>
      <c r="G23" s="26" t="str">
        <f t="shared" ca="1" si="0"/>
        <v/>
      </c>
      <c r="H23" s="26" t="str">
        <f ca="1">IFERROR(VLOOKUP(G23,그룹테이블!$B$2:$C$8,2,TRUE),"")</f>
        <v/>
      </c>
      <c r="I23" s="19"/>
    </row>
    <row r="24" spans="1:9" ht="20.100000000000001" customHeight="1" x14ac:dyDescent="0.3">
      <c r="A24" s="28">
        <v>9</v>
      </c>
      <c r="B24" s="17"/>
      <c r="C24" s="17"/>
      <c r="D24" s="18"/>
      <c r="E24" s="13"/>
      <c r="F24" s="13"/>
      <c r="G24" s="26" t="str">
        <f t="shared" ca="1" si="0"/>
        <v/>
      </c>
      <c r="H24" s="26" t="str">
        <f ca="1">IFERROR(VLOOKUP(G24,그룹테이블!$B$2:$C$8,2,TRUE),"")</f>
        <v/>
      </c>
      <c r="I24" s="19"/>
    </row>
    <row r="25" spans="1:9" ht="20.100000000000001" customHeight="1" x14ac:dyDescent="0.3">
      <c r="A25" s="28">
        <v>10</v>
      </c>
      <c r="B25" s="17"/>
      <c r="C25" s="17"/>
      <c r="D25" s="18"/>
      <c r="E25" s="13"/>
      <c r="F25" s="13"/>
      <c r="G25" s="26" t="str">
        <f t="shared" ca="1" si="0"/>
        <v/>
      </c>
      <c r="H25" s="26" t="str">
        <f ca="1">IFERROR(VLOOKUP(G25,그룹테이블!$B$2:$C$8,2,TRUE),"")</f>
        <v/>
      </c>
      <c r="I25" s="19"/>
    </row>
    <row r="26" spans="1:9" ht="20.100000000000001" customHeight="1" x14ac:dyDescent="0.3">
      <c r="A26" s="28">
        <v>11</v>
      </c>
      <c r="B26" s="17"/>
      <c r="C26" s="17"/>
      <c r="D26" s="18"/>
      <c r="E26" s="13"/>
      <c r="F26" s="13"/>
      <c r="G26" s="26" t="str">
        <f t="shared" ca="1" si="0"/>
        <v/>
      </c>
      <c r="H26" s="26" t="str">
        <f ca="1">IFERROR(VLOOKUP(G26,그룹테이블!$B$2:$C$8,2,TRUE),"")</f>
        <v/>
      </c>
      <c r="I26" s="19"/>
    </row>
    <row r="27" spans="1:9" ht="20.100000000000001" customHeight="1" x14ac:dyDescent="0.3">
      <c r="A27" s="28">
        <v>12</v>
      </c>
      <c r="B27" s="17"/>
      <c r="C27" s="17"/>
      <c r="D27" s="18"/>
      <c r="E27" s="13"/>
      <c r="F27" s="13"/>
      <c r="G27" s="26" t="str">
        <f t="shared" ca="1" si="0"/>
        <v/>
      </c>
      <c r="H27" s="26" t="str">
        <f ca="1">IFERROR(VLOOKUP(G27,그룹테이블!$B$2:$C$8,2,TRUE),"")</f>
        <v/>
      </c>
      <c r="I27" s="19"/>
    </row>
    <row r="28" spans="1:9" ht="20.100000000000001" customHeight="1" x14ac:dyDescent="0.3">
      <c r="A28" s="28">
        <v>13</v>
      </c>
      <c r="B28" s="17"/>
      <c r="C28" s="17"/>
      <c r="D28" s="18"/>
      <c r="E28" s="13"/>
      <c r="F28" s="13"/>
      <c r="G28" s="26" t="str">
        <f t="shared" ca="1" si="0"/>
        <v/>
      </c>
      <c r="H28" s="26" t="str">
        <f ca="1">IFERROR(VLOOKUP(G28,그룹테이블!$B$2:$C$8,2,TRUE),"")</f>
        <v/>
      </c>
      <c r="I28" s="19"/>
    </row>
    <row r="29" spans="1:9" ht="20.100000000000001" customHeight="1" x14ac:dyDescent="0.3">
      <c r="A29" s="28">
        <v>14</v>
      </c>
      <c r="B29" s="17"/>
      <c r="C29" s="17"/>
      <c r="D29" s="18"/>
      <c r="E29" s="13"/>
      <c r="F29" s="13"/>
      <c r="G29" s="26" t="str">
        <f t="shared" ca="1" si="0"/>
        <v/>
      </c>
      <c r="H29" s="26" t="str">
        <f ca="1">IFERROR(VLOOKUP(G29,그룹테이블!$B$2:$C$8,2,TRUE),"")</f>
        <v/>
      </c>
      <c r="I29" s="19"/>
    </row>
    <row r="30" spans="1:9" ht="20.100000000000001" customHeight="1" x14ac:dyDescent="0.3">
      <c r="A30" s="28">
        <v>15</v>
      </c>
      <c r="B30" s="17"/>
      <c r="C30" s="17"/>
      <c r="D30" s="18"/>
      <c r="E30" s="13"/>
      <c r="F30" s="13"/>
      <c r="G30" s="26" t="str">
        <f t="shared" ca="1" si="0"/>
        <v/>
      </c>
      <c r="H30" s="26" t="str">
        <f ca="1">IFERROR(VLOOKUP(G30,그룹테이블!$B$2:$C$8,2,TRUE),"")</f>
        <v/>
      </c>
      <c r="I30" s="19"/>
    </row>
    <row r="31" spans="1:9" ht="20.100000000000001" customHeight="1" x14ac:dyDescent="0.3">
      <c r="A31" s="28">
        <v>16</v>
      </c>
      <c r="B31" s="17"/>
      <c r="C31" s="17"/>
      <c r="D31" s="18"/>
      <c r="E31" s="13"/>
      <c r="F31" s="13"/>
      <c r="G31" s="26" t="str">
        <f t="shared" ca="1" si="0"/>
        <v/>
      </c>
      <c r="H31" s="26" t="str">
        <f ca="1">IFERROR(VLOOKUP(G31,그룹테이블!$B$2:$C$8,2,TRUE),"")</f>
        <v/>
      </c>
      <c r="I31" s="19"/>
    </row>
    <row r="32" spans="1:9" ht="20.100000000000001" customHeight="1" x14ac:dyDescent="0.3">
      <c r="A32" s="28">
        <v>17</v>
      </c>
      <c r="B32" s="17"/>
      <c r="C32" s="17"/>
      <c r="D32" s="18"/>
      <c r="E32" s="13"/>
      <c r="F32" s="13"/>
      <c r="G32" s="26" t="str">
        <f t="shared" ca="1" si="0"/>
        <v/>
      </c>
      <c r="H32" s="26" t="str">
        <f ca="1">IFERROR(VLOOKUP(G32,그룹테이블!$B$2:$C$8,2,TRUE),"")</f>
        <v/>
      </c>
      <c r="I32" s="20"/>
    </row>
    <row r="33" spans="1:9" ht="20.100000000000001" customHeight="1" x14ac:dyDescent="0.3">
      <c r="A33" s="28">
        <v>18</v>
      </c>
      <c r="B33" s="17"/>
      <c r="C33" s="17"/>
      <c r="D33" s="18"/>
      <c r="E33" s="13"/>
      <c r="F33" s="13"/>
      <c r="G33" s="26" t="str">
        <f t="shared" ca="1" si="0"/>
        <v/>
      </c>
      <c r="H33" s="26" t="str">
        <f ca="1">IFERROR(VLOOKUP(G33,그룹테이블!$B$2:$C$8,2,TRUE),"")</f>
        <v/>
      </c>
      <c r="I33" s="19"/>
    </row>
    <row r="34" spans="1:9" ht="20.100000000000001" customHeight="1" x14ac:dyDescent="0.3">
      <c r="A34" s="28">
        <v>19</v>
      </c>
      <c r="B34" s="17"/>
      <c r="C34" s="17"/>
      <c r="D34" s="18"/>
      <c r="E34" s="13"/>
      <c r="F34" s="13"/>
      <c r="G34" s="26" t="str">
        <f t="shared" ca="1" si="0"/>
        <v/>
      </c>
      <c r="H34" s="26" t="str">
        <f ca="1">IFERROR(VLOOKUP(G34,그룹테이블!$B$2:$C$8,2,TRUE),"")</f>
        <v/>
      </c>
      <c r="I34" s="19"/>
    </row>
    <row r="35" spans="1:9" ht="20.100000000000001" customHeight="1" x14ac:dyDescent="0.3">
      <c r="A35" s="28">
        <v>20</v>
      </c>
      <c r="B35" s="17"/>
      <c r="C35" s="17"/>
      <c r="D35" s="18"/>
      <c r="E35" s="13"/>
      <c r="F35" s="13"/>
      <c r="G35" s="26" t="str">
        <f t="shared" ca="1" si="0"/>
        <v/>
      </c>
      <c r="H35" s="26" t="str">
        <f ca="1">IFERROR(VLOOKUP(G35,그룹테이블!$B$2:$C$8,2,TRUE),"")</f>
        <v/>
      </c>
      <c r="I35" s="17"/>
    </row>
    <row r="36" spans="1:9" ht="20.100000000000001" customHeight="1" x14ac:dyDescent="0.3">
      <c r="A36" s="28">
        <v>21</v>
      </c>
      <c r="B36" s="17"/>
      <c r="C36" s="17"/>
      <c r="D36" s="18"/>
      <c r="E36" s="13"/>
      <c r="F36" s="13"/>
      <c r="G36" s="26" t="str">
        <f t="shared" ca="1" si="0"/>
        <v/>
      </c>
      <c r="H36" s="26" t="str">
        <f ca="1">IFERROR(VLOOKUP(G36,그룹테이블!$B$2:$C$8,2,TRUE),"")</f>
        <v/>
      </c>
      <c r="I36" s="19"/>
    </row>
    <row r="37" spans="1:9" ht="20.100000000000001" customHeight="1" x14ac:dyDescent="0.3">
      <c r="A37" s="28">
        <v>22</v>
      </c>
      <c r="B37" s="17"/>
      <c r="C37" s="17"/>
      <c r="D37" s="18"/>
      <c r="E37" s="13"/>
      <c r="F37" s="13"/>
      <c r="G37" s="26" t="str">
        <f t="shared" ca="1" si="0"/>
        <v/>
      </c>
      <c r="H37" s="26" t="str">
        <f ca="1">IFERROR(VLOOKUP(G37,그룹테이블!$B$2:$C$8,2,TRUE),"")</f>
        <v/>
      </c>
      <c r="I37" s="19"/>
    </row>
    <row r="38" spans="1:9" ht="20.100000000000001" customHeight="1" x14ac:dyDescent="0.3">
      <c r="A38" s="28">
        <v>23</v>
      </c>
      <c r="B38" s="17"/>
      <c r="C38" s="17"/>
      <c r="D38" s="18"/>
      <c r="E38" s="13"/>
      <c r="F38" s="13"/>
      <c r="G38" s="26" t="str">
        <f t="shared" ca="1" si="0"/>
        <v/>
      </c>
      <c r="H38" s="26" t="str">
        <f ca="1">IFERROR(VLOOKUP(G38,그룹테이블!$B$2:$C$8,2,TRUE),"")</f>
        <v/>
      </c>
      <c r="I38" s="19"/>
    </row>
    <row r="39" spans="1:9" ht="20.100000000000001" customHeight="1" x14ac:dyDescent="0.3">
      <c r="A39" s="28">
        <v>24</v>
      </c>
      <c r="B39" s="17"/>
      <c r="C39" s="17"/>
      <c r="D39" s="18"/>
      <c r="E39" s="13"/>
      <c r="F39" s="13"/>
      <c r="G39" s="26" t="str">
        <f t="shared" ca="1" si="0"/>
        <v/>
      </c>
      <c r="H39" s="26" t="str">
        <f ca="1">IFERROR(VLOOKUP(G39,그룹테이블!$B$2:$C$8,2,TRUE),"")</f>
        <v/>
      </c>
      <c r="I39" s="19"/>
    </row>
    <row r="40" spans="1:9" ht="20.100000000000001" customHeight="1" x14ac:dyDescent="0.3">
      <c r="A40" s="28">
        <v>25</v>
      </c>
      <c r="B40" s="17"/>
      <c r="C40" s="17"/>
      <c r="D40" s="18"/>
      <c r="E40" s="13"/>
      <c r="F40" s="13"/>
      <c r="G40" s="26" t="str">
        <f t="shared" ca="1" si="0"/>
        <v/>
      </c>
      <c r="H40" s="26" t="str">
        <f ca="1">IFERROR(VLOOKUP(G40,그룹테이블!$B$2:$C$8,2,TRUE),"")</f>
        <v/>
      </c>
      <c r="I40" s="19"/>
    </row>
    <row r="41" spans="1:9" ht="20.100000000000001" customHeight="1" x14ac:dyDescent="0.3">
      <c r="A41" s="28">
        <v>26</v>
      </c>
      <c r="B41" s="17"/>
      <c r="C41" s="17"/>
      <c r="D41" s="18"/>
      <c r="E41" s="13"/>
      <c r="F41" s="13"/>
      <c r="G41" s="26" t="str">
        <f t="shared" ca="1" si="0"/>
        <v/>
      </c>
      <c r="H41" s="26" t="str">
        <f ca="1">IFERROR(VLOOKUP(G41,그룹테이블!$B$2:$C$8,2,TRUE),"")</f>
        <v/>
      </c>
      <c r="I41" s="19"/>
    </row>
    <row r="42" spans="1:9" ht="20.100000000000001" customHeight="1" x14ac:dyDescent="0.3">
      <c r="A42" s="28">
        <v>27</v>
      </c>
      <c r="B42" s="17"/>
      <c r="C42" s="17"/>
      <c r="D42" s="18"/>
      <c r="E42" s="13"/>
      <c r="F42" s="13"/>
      <c r="G42" s="26" t="str">
        <f t="shared" ca="1" si="0"/>
        <v/>
      </c>
      <c r="H42" s="26" t="str">
        <f ca="1">IFERROR(VLOOKUP(G42,그룹테이블!$B$2:$C$8,2,TRUE),"")</f>
        <v/>
      </c>
      <c r="I42" s="19"/>
    </row>
    <row r="43" spans="1:9" ht="20.100000000000001" customHeight="1" x14ac:dyDescent="0.3">
      <c r="A43" s="28">
        <v>28</v>
      </c>
      <c r="B43" s="17"/>
      <c r="C43" s="17"/>
      <c r="D43" s="18"/>
      <c r="E43" s="13"/>
      <c r="F43" s="13"/>
      <c r="G43" s="26" t="str">
        <f t="shared" ca="1" si="0"/>
        <v/>
      </c>
      <c r="H43" s="26" t="str">
        <f ca="1">IFERROR(VLOOKUP(G43,그룹테이블!$B$2:$C$8,2,TRUE),"")</f>
        <v/>
      </c>
      <c r="I43" s="19"/>
    </row>
    <row r="44" spans="1:9" ht="20.100000000000001" customHeight="1" x14ac:dyDescent="0.3">
      <c r="A44" s="28">
        <v>29</v>
      </c>
      <c r="B44" s="17"/>
      <c r="C44" s="17"/>
      <c r="D44" s="18"/>
      <c r="E44" s="13"/>
      <c r="F44" s="13"/>
      <c r="G44" s="26" t="str">
        <f t="shared" ca="1" si="0"/>
        <v/>
      </c>
      <c r="H44" s="26" t="str">
        <f ca="1">IFERROR(VLOOKUP(G44,그룹테이블!$B$2:$C$8,2,TRUE),"")</f>
        <v/>
      </c>
      <c r="I44" s="19"/>
    </row>
    <row r="45" spans="1:9" ht="20.100000000000001" customHeight="1" x14ac:dyDescent="0.3">
      <c r="A45" s="28">
        <v>30</v>
      </c>
      <c r="B45" s="17"/>
      <c r="C45" s="17"/>
      <c r="D45" s="18"/>
      <c r="E45" s="13"/>
      <c r="F45" s="13"/>
      <c r="G45" s="26" t="str">
        <f t="shared" ca="1" si="0"/>
        <v/>
      </c>
      <c r="H45" s="26" t="str">
        <f ca="1">IFERROR(VLOOKUP(G45,그룹테이블!$B$2:$C$8,2,TRUE),"")</f>
        <v/>
      </c>
      <c r="I45" s="19"/>
    </row>
    <row r="46" spans="1:9" ht="20.100000000000001" customHeight="1" x14ac:dyDescent="0.3">
      <c r="A46" s="28">
        <v>31</v>
      </c>
      <c r="B46" s="17"/>
      <c r="C46" s="17"/>
      <c r="D46" s="18"/>
      <c r="E46" s="13"/>
      <c r="F46" s="13"/>
      <c r="G46" s="26" t="str">
        <f t="shared" ref="G46:G55" ca="1" si="1">IFERROR(IF(LEFT(D46,2)&lt;=LEFT(YEAR(TODAY()),2),YEAR(TODAY())-LEFT(D46,2)-2000+1,YEAR(TODAY())-LEFT(D46,2)-1900+1),"")</f>
        <v/>
      </c>
      <c r="H46" s="26" t="str">
        <f ca="1">IFERROR(VLOOKUP(G46,그룹테이블!$B$2:$C$8,2,TRUE),"")</f>
        <v/>
      </c>
      <c r="I46" s="19"/>
    </row>
    <row r="47" spans="1:9" ht="20.100000000000001" customHeight="1" x14ac:dyDescent="0.3">
      <c r="A47" s="28">
        <v>32</v>
      </c>
      <c r="B47" s="17"/>
      <c r="C47" s="17"/>
      <c r="D47" s="18"/>
      <c r="E47" s="13"/>
      <c r="F47" s="13"/>
      <c r="G47" s="26" t="str">
        <f t="shared" ca="1" si="1"/>
        <v/>
      </c>
      <c r="H47" s="26" t="str">
        <f ca="1">IFERROR(VLOOKUP(G47,그룹테이블!$B$2:$C$8,2,TRUE),"")</f>
        <v/>
      </c>
      <c r="I47" s="19"/>
    </row>
    <row r="48" spans="1:9" ht="20.100000000000001" customHeight="1" x14ac:dyDescent="0.3">
      <c r="A48" s="28">
        <v>33</v>
      </c>
      <c r="B48" s="17"/>
      <c r="C48" s="17"/>
      <c r="D48" s="18"/>
      <c r="E48" s="13"/>
      <c r="F48" s="13"/>
      <c r="G48" s="26" t="str">
        <f t="shared" ca="1" si="1"/>
        <v/>
      </c>
      <c r="H48" s="26" t="str">
        <f ca="1">IFERROR(VLOOKUP(G48,그룹테이블!$B$2:$C$8,2,TRUE),"")</f>
        <v/>
      </c>
      <c r="I48" s="19"/>
    </row>
    <row r="49" spans="1:9" ht="20.100000000000001" customHeight="1" x14ac:dyDescent="0.3">
      <c r="A49" s="28">
        <v>34</v>
      </c>
      <c r="B49" s="17"/>
      <c r="C49" s="17"/>
      <c r="D49" s="18"/>
      <c r="E49" s="13"/>
      <c r="F49" s="13"/>
      <c r="G49" s="26" t="str">
        <f t="shared" ca="1" si="1"/>
        <v/>
      </c>
      <c r="H49" s="26" t="str">
        <f ca="1">IFERROR(VLOOKUP(G49,그룹테이블!$B$2:$C$8,2,TRUE),"")</f>
        <v/>
      </c>
      <c r="I49" s="19"/>
    </row>
    <row r="50" spans="1:9" ht="20.100000000000001" customHeight="1" x14ac:dyDescent="0.3">
      <c r="A50" s="28">
        <v>35</v>
      </c>
      <c r="B50" s="17"/>
      <c r="C50" s="17"/>
      <c r="D50" s="18"/>
      <c r="E50" s="13"/>
      <c r="F50" s="13"/>
      <c r="G50" s="26" t="str">
        <f t="shared" ca="1" si="1"/>
        <v/>
      </c>
      <c r="H50" s="26" t="str">
        <f ca="1">IFERROR(VLOOKUP(G50,그룹테이블!$B$2:$C$8,2,TRUE),"")</f>
        <v/>
      </c>
      <c r="I50" s="19"/>
    </row>
    <row r="51" spans="1:9" ht="20.100000000000001" customHeight="1" x14ac:dyDescent="0.3">
      <c r="A51" s="28">
        <v>36</v>
      </c>
      <c r="B51" s="17"/>
      <c r="C51" s="17"/>
      <c r="D51" s="18"/>
      <c r="E51" s="13"/>
      <c r="F51" s="13"/>
      <c r="G51" s="26" t="str">
        <f t="shared" ca="1" si="1"/>
        <v/>
      </c>
      <c r="H51" s="26" t="str">
        <f ca="1">IFERROR(VLOOKUP(G51,그룹테이블!$B$2:$C$8,2,TRUE),"")</f>
        <v/>
      </c>
      <c r="I51" s="19"/>
    </row>
    <row r="52" spans="1:9" ht="20.100000000000001" customHeight="1" x14ac:dyDescent="0.3">
      <c r="A52" s="28">
        <v>37</v>
      </c>
      <c r="B52" s="17"/>
      <c r="C52" s="17"/>
      <c r="D52" s="18"/>
      <c r="E52" s="13"/>
      <c r="F52" s="13"/>
      <c r="G52" s="26" t="str">
        <f t="shared" ca="1" si="1"/>
        <v/>
      </c>
      <c r="H52" s="26" t="str">
        <f ca="1">IFERROR(VLOOKUP(G52,그룹테이블!$B$2:$C$8,2,TRUE),"")</f>
        <v/>
      </c>
      <c r="I52" s="19"/>
    </row>
    <row r="53" spans="1:9" ht="20.100000000000001" customHeight="1" x14ac:dyDescent="0.3">
      <c r="A53" s="28">
        <v>38</v>
      </c>
      <c r="B53" s="17"/>
      <c r="C53" s="17"/>
      <c r="D53" s="18"/>
      <c r="E53" s="13"/>
      <c r="F53" s="13"/>
      <c r="G53" s="26" t="str">
        <f t="shared" ca="1" si="1"/>
        <v/>
      </c>
      <c r="H53" s="26" t="str">
        <f ca="1">IFERROR(VLOOKUP(G53,그룹테이블!$B$2:$C$8,2,TRUE),"")</f>
        <v/>
      </c>
      <c r="I53" s="19"/>
    </row>
    <row r="54" spans="1:9" ht="20.100000000000001" customHeight="1" x14ac:dyDescent="0.3">
      <c r="A54" s="28">
        <v>39</v>
      </c>
      <c r="B54" s="17"/>
      <c r="C54" s="17"/>
      <c r="D54" s="18"/>
      <c r="E54" s="13"/>
      <c r="F54" s="13"/>
      <c r="G54" s="26" t="str">
        <f t="shared" ca="1" si="1"/>
        <v/>
      </c>
      <c r="H54" s="26" t="str">
        <f ca="1">IFERROR(VLOOKUP(G54,그룹테이블!$B$2:$C$8,2,TRUE),"")</f>
        <v/>
      </c>
      <c r="I54" s="19"/>
    </row>
    <row r="55" spans="1:9" ht="20.100000000000001" customHeight="1" x14ac:dyDescent="0.3">
      <c r="A55" s="28">
        <v>40</v>
      </c>
      <c r="B55" s="17"/>
      <c r="C55" s="17"/>
      <c r="D55" s="18"/>
      <c r="E55" s="13"/>
      <c r="F55" s="13"/>
      <c r="G55" s="26" t="str">
        <f t="shared" ca="1" si="1"/>
        <v/>
      </c>
      <c r="H55" s="26" t="str">
        <f ca="1">IFERROR(VLOOKUP(G55,그룹테이블!$B$2:$C$8,2,TRUE),"")</f>
        <v/>
      </c>
      <c r="I55" s="19"/>
    </row>
    <row r="56" spans="1:9" ht="10.5" customHeight="1" x14ac:dyDescent="0.3">
      <c r="B56" s="7"/>
      <c r="C56" s="7"/>
      <c r="D56" s="7"/>
      <c r="E56" s="7"/>
      <c r="F56" s="7"/>
      <c r="G56" s="7"/>
      <c r="H56" s="7"/>
      <c r="I56" s="7"/>
    </row>
    <row r="57" spans="1:9" ht="11.25" customHeight="1" x14ac:dyDescent="0.3">
      <c r="B57" s="21"/>
      <c r="C57" s="21"/>
      <c r="D57" s="21"/>
      <c r="E57" s="21"/>
      <c r="F57" s="21"/>
      <c r="G57" s="21"/>
      <c r="H57" s="21"/>
      <c r="I57" s="21"/>
    </row>
    <row r="58" spans="1:9" x14ac:dyDescent="0.3">
      <c r="B58" s="21"/>
      <c r="C58" s="21"/>
      <c r="D58" s="21"/>
      <c r="E58" s="21"/>
      <c r="F58" s="21"/>
      <c r="G58" s="21"/>
      <c r="H58" s="21"/>
      <c r="I58" s="21"/>
    </row>
  </sheetData>
  <sheetProtection algorithmName="SHA-512" hashValue="qaVGRaLy5879EWOVcM+cUwmGbyCpHq7rOkzGspS3IqXAbvw9vllQO4hlWhhvxfYPxu4oH7ogyRF8cjaNs6IkWQ==" saltValue="sVWh75UFZFrWyGsDs4EndQ==" spinCount="100000" sheet="1" formatCells="0" formatColumns="0" formatRows="0"/>
  <mergeCells count="13">
    <mergeCell ref="C9:D9"/>
    <mergeCell ref="E9:F9"/>
    <mergeCell ref="A1:I1"/>
    <mergeCell ref="A12:I12"/>
    <mergeCell ref="A3:I3"/>
    <mergeCell ref="B4:E4"/>
    <mergeCell ref="D5:E5"/>
    <mergeCell ref="A7:I7"/>
    <mergeCell ref="A8:B8"/>
    <mergeCell ref="A9:B9"/>
    <mergeCell ref="C8:D8"/>
    <mergeCell ref="E8:F8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02A4-A65D-4735-8392-8DC166418D41}">
  <dimension ref="A1:C8"/>
  <sheetViews>
    <sheetView workbookViewId="0">
      <selection activeCell="D20" sqref="D20"/>
    </sheetView>
  </sheetViews>
  <sheetFormatPr defaultRowHeight="13.5" x14ac:dyDescent="0.25"/>
  <cols>
    <col min="1" max="16384" width="9" style="3"/>
  </cols>
  <sheetData>
    <row r="1" spans="1:3" x14ac:dyDescent="0.25">
      <c r="A1" s="1" t="s">
        <v>23</v>
      </c>
      <c r="B1" s="1" t="s">
        <v>24</v>
      </c>
      <c r="C1" s="2" t="s">
        <v>25</v>
      </c>
    </row>
    <row r="2" spans="1:3" x14ac:dyDescent="0.25">
      <c r="A2" s="1" t="s">
        <v>26</v>
      </c>
      <c r="B2" s="1">
        <v>1</v>
      </c>
      <c r="C2" s="1" t="s">
        <v>33</v>
      </c>
    </row>
    <row r="3" spans="1:3" x14ac:dyDescent="0.25">
      <c r="A3" s="1" t="s">
        <v>27</v>
      </c>
      <c r="B3" s="1">
        <v>30</v>
      </c>
      <c r="C3" s="1" t="s">
        <v>34</v>
      </c>
    </row>
    <row r="4" spans="1:3" x14ac:dyDescent="0.25">
      <c r="A4" s="1" t="s">
        <v>28</v>
      </c>
      <c r="B4" s="1">
        <v>40</v>
      </c>
      <c r="C4" s="1" t="s">
        <v>35</v>
      </c>
    </row>
    <row r="5" spans="1:3" x14ac:dyDescent="0.25">
      <c r="A5" s="1" t="s">
        <v>29</v>
      </c>
      <c r="B5" s="1">
        <v>47</v>
      </c>
      <c r="C5" s="1" t="s">
        <v>36</v>
      </c>
    </row>
    <row r="6" spans="1:3" x14ac:dyDescent="0.25">
      <c r="A6" s="1" t="s">
        <v>30</v>
      </c>
      <c r="B6" s="1">
        <v>54</v>
      </c>
      <c r="C6" s="1" t="s">
        <v>37</v>
      </c>
    </row>
    <row r="7" spans="1:3" x14ac:dyDescent="0.25">
      <c r="A7" s="1" t="s">
        <v>31</v>
      </c>
      <c r="B7" s="1">
        <v>61</v>
      </c>
      <c r="C7" s="1" t="s">
        <v>38</v>
      </c>
    </row>
    <row r="8" spans="1:3" x14ac:dyDescent="0.25">
      <c r="A8" s="1" t="s">
        <v>44</v>
      </c>
      <c r="B8" s="1">
        <v>68</v>
      </c>
      <c r="C8" s="1" t="s">
        <v>39</v>
      </c>
    </row>
  </sheetData>
  <sheetProtection algorithmName="SHA-512" hashValue="0nkY3vb+gYslIe1vNyfQZQqmY9vmocTOeckt02uL6S93rj2ARYuyKy5urasGUqnlxXI2ruAvZKwidUH7aRmKFg==" saltValue="+lXFBZHWIQBle4+eB8sVRw==" spinCount="100000"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참가신청서(성인부)</vt:lpstr>
      <vt:lpstr>그룹테이블</vt:lpstr>
      <vt:lpstr>'참가신청서(성인부)'!Print_Area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정규 김</cp:lastModifiedBy>
  <cp:lastPrinted>2025-08-13T02:04:55Z</cp:lastPrinted>
  <dcterms:created xsi:type="dcterms:W3CDTF">2022-07-04T06:11:24Z</dcterms:created>
  <dcterms:modified xsi:type="dcterms:W3CDTF">2025-09-28T07:38:52Z</dcterms:modified>
</cp:coreProperties>
</file>